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75" windowWidth="22980" windowHeight="9525"/>
  </bookViews>
  <sheets>
    <sheet name="Ark2" sheetId="2" r:id="rId1"/>
    <sheet name="Ark3" sheetId="3" r:id="rId2"/>
  </sheets>
  <calcPr calcId="152511"/>
</workbook>
</file>

<file path=xl/calcChain.xml><?xml version="1.0" encoding="utf-8"?>
<calcChain xmlns="http://schemas.openxmlformats.org/spreadsheetml/2006/main">
  <c r="D35" i="2" l="1"/>
  <c r="C20" i="2"/>
  <c r="C25" i="2"/>
  <c r="C35" i="2" l="1"/>
  <c r="E35" i="2" l="1"/>
</calcChain>
</file>

<file path=xl/sharedStrings.xml><?xml version="1.0" encoding="utf-8"?>
<sst xmlns="http://schemas.openxmlformats.org/spreadsheetml/2006/main" count="32" uniqueCount="31">
  <si>
    <t>Totaludgift
Ekskl. moms</t>
  </si>
  <si>
    <t>Entrepriseudgifter</t>
  </si>
  <si>
    <t>Omkostninger</t>
  </si>
  <si>
    <t>Al teknisk rådgivning</t>
  </si>
  <si>
    <t>Omkostninger i alt</t>
  </si>
  <si>
    <t>Samlet anskaffelsessum</t>
  </si>
  <si>
    <t>Varde Kommune</t>
  </si>
  <si>
    <t>Inventar</t>
  </si>
  <si>
    <t>Øvrige omkostninger</t>
  </si>
  <si>
    <t>Totaludgift
Budget</t>
  </si>
  <si>
    <t>Ej forbrugt</t>
  </si>
  <si>
    <t>dok. nr. 31550/18</t>
  </si>
  <si>
    <t xml:space="preserve">       Jord-, beton- og murerarbejdet</t>
  </si>
  <si>
    <t xml:space="preserve">      Elarbejdet</t>
  </si>
  <si>
    <t xml:space="preserve">      Tømrerarbejdet</t>
  </si>
  <si>
    <t xml:space="preserve">      Ventilationsarbejdet</t>
  </si>
  <si>
    <t xml:space="preserve">      VVS-arbejdet</t>
  </si>
  <si>
    <t xml:space="preserve">      Malerarbejdet</t>
  </si>
  <si>
    <t xml:space="preserve">  </t>
  </si>
  <si>
    <t xml:space="preserve">      Gulvarbejdet</t>
  </si>
  <si>
    <t xml:space="preserve">      Kaldeanlæg og ABA-anlæg</t>
  </si>
  <si>
    <t xml:space="preserve">      Diverse</t>
  </si>
  <si>
    <t xml:space="preserve">Entrepriseudgifter i alt </t>
  </si>
  <si>
    <t>Byggeregnskab vedrørende renovering</t>
  </si>
  <si>
    <t xml:space="preserve">Helle Plejecenter og etablering af </t>
  </si>
  <si>
    <t>parkeringsplads ved Hybenbo</t>
  </si>
  <si>
    <t>Finansieret af rådighedsbeløb Helle Pl. Center</t>
  </si>
  <si>
    <t>Finansieret af henlagt beløb til boliger</t>
  </si>
  <si>
    <t>Finansieret af rådighedsbeløb p.plads Hybenbo</t>
  </si>
  <si>
    <t xml:space="preserve">   Finansieret af Energipuljen</t>
  </si>
  <si>
    <t>Netto mindreforbruget vedrørende servicearealer på 380.567 kr. tilgår kassen.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</si>
</sst>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.5"/>
      <name val="Cambria"/>
      <family val="2"/>
      <scheme val="major"/>
    </font>
    <font>
      <b/>
      <sz val="10"/>
      <name val="Cambria"/>
      <family val="2"/>
      <scheme val="major"/>
    </font>
    <font>
      <b/>
      <sz val="18"/>
      <name val="Cambria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13" xfId="1" applyBorder="1"/>
    <xf numFmtId="0" fontId="1" fillId="0" borderId="14" xfId="1" applyBorder="1" applyAlignment="1">
      <alignment vertical="top"/>
    </xf>
    <xf numFmtId="0" fontId="5" fillId="0" borderId="14" xfId="1" applyFont="1" applyBorder="1"/>
    <xf numFmtId="0" fontId="1" fillId="0" borderId="14" xfId="1" applyBorder="1" applyAlignment="1">
      <alignment horizontal="left" indent="1"/>
    </xf>
    <xf numFmtId="0" fontId="1" fillId="0" borderId="14" xfId="1" applyBorder="1"/>
    <xf numFmtId="0" fontId="6" fillId="0" borderId="14" xfId="1" applyFont="1" applyBorder="1"/>
    <xf numFmtId="0" fontId="1" fillId="0" borderId="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0" xfId="1" applyBorder="1"/>
    <xf numFmtId="0" fontId="8" fillId="0" borderId="0" xfId="1" applyFont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top"/>
    </xf>
    <xf numFmtId="0" fontId="6" fillId="0" borderId="0" xfId="1" applyFont="1" applyBorder="1"/>
    <xf numFmtId="4" fontId="1" fillId="0" borderId="15" xfId="1" applyNumberFormat="1" applyBorder="1" applyAlignment="1">
      <alignment horizontal="right"/>
    </xf>
    <xf numFmtId="4" fontId="6" fillId="0" borderId="5" xfId="1" applyNumberFormat="1" applyFont="1" applyBorder="1"/>
    <xf numFmtId="4" fontId="6" fillId="0" borderId="10" xfId="1" applyNumberFormat="1" applyFont="1" applyBorder="1" applyAlignment="1">
      <alignment horizontal="right"/>
    </xf>
    <xf numFmtId="4" fontId="6" fillId="0" borderId="7" xfId="1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4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5" fillId="0" borderId="0" xfId="1" applyFont="1" applyBorder="1"/>
    <xf numFmtId="0" fontId="1" fillId="0" borderId="9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5" fillId="0" borderId="18" xfId="1" applyFont="1" applyBorder="1"/>
    <xf numFmtId="4" fontId="1" fillId="0" borderId="20" xfId="1" applyNumberFormat="1" applyBorder="1" applyAlignment="1">
      <alignment horizontal="right"/>
    </xf>
    <xf numFmtId="4" fontId="1" fillId="0" borderId="21" xfId="1" applyNumberFormat="1" applyBorder="1" applyAlignment="1">
      <alignment horizontal="right"/>
    </xf>
    <xf numFmtId="4" fontId="1" fillId="0" borderId="22" xfId="1" applyNumberFormat="1" applyBorder="1"/>
    <xf numFmtId="4" fontId="8" fillId="0" borderId="12" xfId="1" applyNumberFormat="1" applyFont="1" applyBorder="1" applyAlignment="1">
      <alignment horizontal="right"/>
    </xf>
    <xf numFmtId="4" fontId="1" fillId="0" borderId="9" xfId="1" applyNumberFormat="1" applyBorder="1" applyAlignment="1">
      <alignment horizontal="center" vertical="center" wrapText="1"/>
    </xf>
    <xf numFmtId="4" fontId="1" fillId="0" borderId="9" xfId="1" applyNumberFormat="1" applyBorder="1" applyAlignment="1">
      <alignment horizontal="right" vertical="top" wrapText="1"/>
    </xf>
    <xf numFmtId="4" fontId="1" fillId="0" borderId="9" xfId="1" applyNumberFormat="1" applyBorder="1" applyAlignment="1">
      <alignment horizontal="right"/>
    </xf>
    <xf numFmtId="4" fontId="1" fillId="0" borderId="25" xfId="1" applyNumberFormat="1" applyBorder="1" applyAlignment="1">
      <alignment horizontal="right"/>
    </xf>
    <xf numFmtId="4" fontId="1" fillId="0" borderId="23" xfId="1" applyNumberFormat="1" applyBorder="1"/>
    <xf numFmtId="4" fontId="8" fillId="0" borderId="12" xfId="1" applyNumberFormat="1" applyFont="1" applyBorder="1" applyAlignment="1">
      <alignment horizontal="center"/>
    </xf>
    <xf numFmtId="4" fontId="1" fillId="0" borderId="9" xfId="1" applyNumberFormat="1" applyBorder="1" applyAlignment="1">
      <alignment horizontal="center" vertical="center"/>
    </xf>
    <xf numFmtId="4" fontId="1" fillId="0" borderId="9" xfId="1" applyNumberFormat="1" applyBorder="1" applyAlignment="1">
      <alignment vertical="top"/>
    </xf>
    <xf numFmtId="4" fontId="1" fillId="0" borderId="9" xfId="1" applyNumberFormat="1" applyBorder="1"/>
    <xf numFmtId="4" fontId="1" fillId="0" borderId="27" xfId="1" applyNumberFormat="1" applyBorder="1" applyAlignment="1">
      <alignment horizontal="right"/>
    </xf>
    <xf numFmtId="4" fontId="1" fillId="0" borderId="27" xfId="1" applyNumberFormat="1" applyBorder="1"/>
    <xf numFmtId="4" fontId="5" fillId="0" borderId="26" xfId="1" applyNumberFormat="1" applyFont="1" applyBorder="1" applyAlignment="1">
      <alignment horizontal="right"/>
    </xf>
    <xf numFmtId="4" fontId="5" fillId="0" borderId="26" xfId="1" applyNumberFormat="1" applyFont="1" applyBorder="1"/>
    <xf numFmtId="0" fontId="1" fillId="0" borderId="14" xfId="1" applyFont="1" applyBorder="1"/>
    <xf numFmtId="4" fontId="5" fillId="0" borderId="9" xfId="1" applyNumberFormat="1" applyFont="1" applyBorder="1" applyAlignment="1">
      <alignment horizontal="right"/>
    </xf>
    <xf numFmtId="0" fontId="8" fillId="2" borderId="14" xfId="1" applyFont="1" applyFill="1" applyBorder="1" applyAlignment="1">
      <alignment vertical="center"/>
    </xf>
    <xf numFmtId="4" fontId="8" fillId="2" borderId="18" xfId="1" applyNumberFormat="1" applyFont="1" applyFill="1" applyBorder="1" applyAlignment="1">
      <alignment horizontal="center" vertical="center"/>
    </xf>
    <xf numFmtId="4" fontId="8" fillId="2" borderId="24" xfId="1" applyNumberFormat="1" applyFont="1" applyFill="1" applyBorder="1" applyAlignment="1">
      <alignment horizontal="center" vertical="center"/>
    </xf>
    <xf numFmtId="4" fontId="8" fillId="2" borderId="19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Overskrift 1 2" xfId="3"/>
    <cellStyle name="Overskrift 2 2" xfId="4"/>
    <cellStyle name="Overskrift 3 2" xfId="5"/>
    <cellStyle name="Overskrift 4 2" xfId="6"/>
    <cellStyle name="Tite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6" workbookViewId="0">
      <selection activeCell="B38" sqref="B38"/>
    </sheetView>
  </sheetViews>
  <sheetFormatPr defaultRowHeight="15" x14ac:dyDescent="0.25"/>
  <cols>
    <col min="1" max="1" width="6.28515625" customWidth="1"/>
    <col min="2" max="2" width="39.85546875" customWidth="1"/>
    <col min="3" max="3" width="15.7109375" customWidth="1"/>
    <col min="4" max="4" width="12.28515625" customWidth="1"/>
    <col min="5" max="5" width="14.28515625" customWidth="1"/>
    <col min="8" max="8" width="16.85546875" customWidth="1"/>
  </cols>
  <sheetData>
    <row r="1" spans="1:6" x14ac:dyDescent="0.25">
      <c r="B1" t="s">
        <v>6</v>
      </c>
    </row>
    <row r="5" spans="1:6" ht="17.25" customHeight="1" x14ac:dyDescent="0.25">
      <c r="A5" s="8"/>
      <c r="B5" s="1"/>
      <c r="C5" s="32" t="s">
        <v>18</v>
      </c>
      <c r="D5" s="33"/>
      <c r="E5" s="34"/>
      <c r="F5" s="14"/>
    </row>
    <row r="6" spans="1:6" ht="15.6" customHeight="1" x14ac:dyDescent="0.25">
      <c r="A6" s="9"/>
      <c r="B6" s="51" t="s">
        <v>23</v>
      </c>
      <c r="C6" s="52"/>
      <c r="D6" s="53"/>
      <c r="E6" s="54"/>
      <c r="F6" s="28"/>
    </row>
    <row r="7" spans="1:6" ht="15.75" x14ac:dyDescent="0.25">
      <c r="A7" s="10"/>
      <c r="B7" s="51" t="s">
        <v>24</v>
      </c>
      <c r="C7" s="35"/>
      <c r="D7" s="35"/>
      <c r="E7" s="41"/>
      <c r="F7" s="15"/>
    </row>
    <row r="8" spans="1:6" ht="25.5" x14ac:dyDescent="0.25">
      <c r="A8" s="7"/>
      <c r="B8" s="51" t="s">
        <v>25</v>
      </c>
      <c r="C8" s="36" t="s">
        <v>0</v>
      </c>
      <c r="D8" s="36" t="s">
        <v>9</v>
      </c>
      <c r="E8" s="42" t="s">
        <v>10</v>
      </c>
      <c r="F8" s="16"/>
    </row>
    <row r="9" spans="1:6" x14ac:dyDescent="0.25">
      <c r="A9" s="7"/>
      <c r="B9" s="2"/>
      <c r="C9" s="37"/>
      <c r="D9" s="37"/>
      <c r="E9" s="43"/>
      <c r="F9" s="17"/>
    </row>
    <row r="10" spans="1:6" x14ac:dyDescent="0.25">
      <c r="A10" s="7"/>
      <c r="B10" s="3" t="s">
        <v>1</v>
      </c>
      <c r="C10" s="38"/>
      <c r="D10" s="38"/>
      <c r="E10" s="44"/>
      <c r="F10" s="14"/>
    </row>
    <row r="11" spans="1:6" x14ac:dyDescent="0.25">
      <c r="A11" s="7"/>
      <c r="B11" s="49" t="s">
        <v>12</v>
      </c>
      <c r="C11" s="38">
        <v>1903309.68</v>
      </c>
      <c r="D11" s="38"/>
      <c r="E11" s="44"/>
      <c r="F11" s="14"/>
    </row>
    <row r="12" spans="1:6" x14ac:dyDescent="0.25">
      <c r="A12" s="7"/>
      <c r="B12" s="49" t="s">
        <v>13</v>
      </c>
      <c r="C12" s="38">
        <v>940032</v>
      </c>
      <c r="D12" s="38"/>
      <c r="E12" s="44"/>
      <c r="F12" s="14"/>
    </row>
    <row r="13" spans="1:6" x14ac:dyDescent="0.25">
      <c r="A13" s="7"/>
      <c r="B13" s="49" t="s">
        <v>14</v>
      </c>
      <c r="C13" s="38">
        <v>2544434.09</v>
      </c>
      <c r="D13" s="38"/>
      <c r="E13" s="44"/>
      <c r="F13" s="14"/>
    </row>
    <row r="14" spans="1:6" x14ac:dyDescent="0.25">
      <c r="A14" s="7"/>
      <c r="B14" s="49" t="s">
        <v>15</v>
      </c>
      <c r="C14" s="38">
        <v>531310</v>
      </c>
      <c r="D14" s="38"/>
      <c r="E14" s="44"/>
      <c r="F14" s="14"/>
    </row>
    <row r="15" spans="1:6" x14ac:dyDescent="0.25">
      <c r="A15" s="7"/>
      <c r="B15" s="49" t="s">
        <v>16</v>
      </c>
      <c r="C15" s="38">
        <v>617438</v>
      </c>
      <c r="D15" s="38"/>
      <c r="E15" s="44"/>
      <c r="F15" s="14"/>
    </row>
    <row r="16" spans="1:6" x14ac:dyDescent="0.25">
      <c r="A16" s="7"/>
      <c r="B16" s="49" t="s">
        <v>17</v>
      </c>
      <c r="C16" s="38">
        <v>277422.52</v>
      </c>
      <c r="D16" s="38"/>
      <c r="E16" s="44"/>
      <c r="F16" s="14"/>
    </row>
    <row r="17" spans="1:6" x14ac:dyDescent="0.25">
      <c r="A17" s="7"/>
      <c r="B17" s="49" t="s">
        <v>19</v>
      </c>
      <c r="C17" s="38">
        <v>150164.9</v>
      </c>
      <c r="D17" s="38"/>
      <c r="E17" s="44"/>
      <c r="F17" s="14"/>
    </row>
    <row r="18" spans="1:6" x14ac:dyDescent="0.25">
      <c r="A18" s="7"/>
      <c r="B18" s="49" t="s">
        <v>20</v>
      </c>
      <c r="C18" s="38">
        <v>88671</v>
      </c>
      <c r="D18" s="38"/>
      <c r="E18" s="44"/>
      <c r="F18" s="14"/>
    </row>
    <row r="19" spans="1:6" x14ac:dyDescent="0.25">
      <c r="A19" s="7"/>
      <c r="B19" s="49" t="s">
        <v>21</v>
      </c>
      <c r="C19" s="38">
        <v>65588.52</v>
      </c>
      <c r="D19" s="38"/>
      <c r="E19" s="44"/>
      <c r="F19" s="14"/>
    </row>
    <row r="20" spans="1:6" x14ac:dyDescent="0.25">
      <c r="A20" s="7"/>
      <c r="B20" s="3" t="s">
        <v>22</v>
      </c>
      <c r="C20" s="50">
        <f>SUM(C11:C19)</f>
        <v>7118370.709999999</v>
      </c>
      <c r="D20" s="38"/>
      <c r="E20" s="44"/>
      <c r="F20" s="14"/>
    </row>
    <row r="21" spans="1:6" x14ac:dyDescent="0.25">
      <c r="A21" s="7"/>
      <c r="B21" s="5"/>
      <c r="C21" s="38"/>
      <c r="D21" s="38"/>
      <c r="E21" s="44"/>
      <c r="F21" s="14"/>
    </row>
    <row r="22" spans="1:6" x14ac:dyDescent="0.25">
      <c r="A22" s="7"/>
      <c r="B22" s="3" t="s">
        <v>2</v>
      </c>
      <c r="C22" s="38"/>
      <c r="D22" s="38"/>
      <c r="E22" s="44"/>
      <c r="F22" s="14"/>
    </row>
    <row r="23" spans="1:6" x14ac:dyDescent="0.25">
      <c r="A23" s="7"/>
      <c r="B23" s="4" t="s">
        <v>3</v>
      </c>
      <c r="C23" s="38">
        <v>746345.86</v>
      </c>
      <c r="D23" s="38"/>
      <c r="E23" s="44"/>
      <c r="F23" s="14"/>
    </row>
    <row r="24" spans="1:6" x14ac:dyDescent="0.25">
      <c r="A24" s="7"/>
      <c r="B24" s="4" t="s">
        <v>8</v>
      </c>
      <c r="C24" s="38">
        <v>219535.75</v>
      </c>
      <c r="D24" s="38"/>
      <c r="E24" s="44"/>
      <c r="F24" s="14"/>
    </row>
    <row r="25" spans="1:6" x14ac:dyDescent="0.25">
      <c r="A25" s="7"/>
      <c r="B25" s="3" t="s">
        <v>4</v>
      </c>
      <c r="C25" s="50">
        <f>SUM(C23:C24)</f>
        <v>965881.61</v>
      </c>
      <c r="D25" s="38"/>
      <c r="E25" s="44"/>
      <c r="F25" s="14"/>
    </row>
    <row r="26" spans="1:6" x14ac:dyDescent="0.25">
      <c r="A26" s="7"/>
      <c r="B26" s="5"/>
      <c r="C26" s="38"/>
      <c r="D26" s="38"/>
      <c r="E26" s="44"/>
      <c r="F26" s="14"/>
    </row>
    <row r="27" spans="1:6" x14ac:dyDescent="0.25">
      <c r="A27" s="7"/>
      <c r="B27" s="3" t="s">
        <v>7</v>
      </c>
      <c r="C27" s="38"/>
      <c r="D27" s="38"/>
      <c r="E27" s="44"/>
      <c r="F27" s="14"/>
    </row>
    <row r="28" spans="1:6" x14ac:dyDescent="0.25">
      <c r="A28" s="7"/>
      <c r="B28" s="4" t="s">
        <v>7</v>
      </c>
      <c r="C28" s="50">
        <v>742478.19</v>
      </c>
      <c r="D28" s="38"/>
      <c r="E28" s="44"/>
      <c r="F28" s="14"/>
    </row>
    <row r="29" spans="1:6" x14ac:dyDescent="0.25">
      <c r="A29" s="7"/>
      <c r="B29" s="4"/>
      <c r="C29" s="50"/>
      <c r="D29" s="38"/>
      <c r="E29" s="44"/>
      <c r="F29" s="14"/>
    </row>
    <row r="30" spans="1:6" x14ac:dyDescent="0.25">
      <c r="A30" s="7"/>
      <c r="B30" s="4" t="s">
        <v>26</v>
      </c>
      <c r="C30" s="50"/>
      <c r="D30" s="38">
        <v>7343352</v>
      </c>
      <c r="E30" s="44"/>
      <c r="F30" s="14"/>
    </row>
    <row r="31" spans="1:6" x14ac:dyDescent="0.25">
      <c r="A31" s="7"/>
      <c r="B31" s="4" t="s">
        <v>27</v>
      </c>
      <c r="C31" s="50"/>
      <c r="D31" s="38">
        <v>840100</v>
      </c>
      <c r="E31" s="44"/>
      <c r="F31" s="14"/>
    </row>
    <row r="32" spans="1:6" x14ac:dyDescent="0.25">
      <c r="A32" s="11"/>
      <c r="B32" s="4" t="s">
        <v>28</v>
      </c>
      <c r="C32" s="38"/>
      <c r="D32" s="38">
        <v>433846</v>
      </c>
      <c r="E32" s="44"/>
      <c r="F32" s="14"/>
    </row>
    <row r="33" spans="1:6" x14ac:dyDescent="0.25">
      <c r="A33" s="11"/>
      <c r="B33" s="5" t="s">
        <v>29</v>
      </c>
      <c r="C33" s="38"/>
      <c r="D33" s="38">
        <v>590000</v>
      </c>
      <c r="E33" s="44"/>
      <c r="F33" s="14"/>
    </row>
    <row r="34" spans="1:6" x14ac:dyDescent="0.25">
      <c r="A34" s="11"/>
      <c r="B34" s="29"/>
      <c r="C34" s="45"/>
      <c r="D34" s="45"/>
      <c r="E34" s="46"/>
      <c r="F34" s="14"/>
    </row>
    <row r="35" spans="1:6" ht="15.75" thickBot="1" x14ac:dyDescent="0.3">
      <c r="A35" s="27"/>
      <c r="B35" s="31" t="s">
        <v>5</v>
      </c>
      <c r="C35" s="47">
        <f>C20+C25+C28</f>
        <v>8826730.5099999998</v>
      </c>
      <c r="D35" s="47">
        <f>SUM(D30:D33)</f>
        <v>9207298</v>
      </c>
      <c r="E35" s="48">
        <f>D35-C35</f>
        <v>380567.49000000022</v>
      </c>
      <c r="F35" s="26"/>
    </row>
    <row r="36" spans="1:6" ht="15.75" thickTop="1" x14ac:dyDescent="0.25">
      <c r="A36" s="7"/>
      <c r="B36" s="30"/>
      <c r="C36" s="19"/>
      <c r="D36" s="39"/>
      <c r="E36" s="40"/>
      <c r="F36" s="14"/>
    </row>
    <row r="37" spans="1:6" x14ac:dyDescent="0.25">
      <c r="A37" s="12"/>
      <c r="B37" s="6" t="s">
        <v>30</v>
      </c>
      <c r="C37" s="21"/>
      <c r="D37" s="24"/>
      <c r="E37" s="20"/>
      <c r="F37" s="18"/>
    </row>
    <row r="38" spans="1:6" x14ac:dyDescent="0.25">
      <c r="A38" s="13"/>
      <c r="B38" s="5" t="s">
        <v>11</v>
      </c>
      <c r="C38" s="23"/>
      <c r="D38" s="25"/>
      <c r="E38" s="22"/>
      <c r="F38" s="18"/>
    </row>
  </sheetData>
  <mergeCells count="1">
    <mergeCell ref="C6:E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31550/18</EnclosureFileNumber>
    <MeetingStartDate xmlns="d08b57ff-b9b7-4581-975d-98f87b579a51">2018-03-20T07:15:00+00:00</MeetingStartDate>
    <AgendaId xmlns="d08b57ff-b9b7-4581-975d-98f87b579a51">8080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2819954</FusionId>
    <DocumentType xmlns="d08b57ff-b9b7-4581-975d-98f87b579a51"/>
    <AgendaAccessLevelName xmlns="d08b57ff-b9b7-4581-975d-98f87b579a51">Åben</AgendaAccessLevelName>
    <UNC xmlns="d08b57ff-b9b7-4581-975d-98f87b579a51">2561698</UNC>
    <MeetingDateAndTime xmlns="d08b57ff-b9b7-4581-975d-98f87b579a51">20-03-2018 fra 08:15 - 12:15</MeetingDateAndTime>
    <MeetingTitle xmlns="d08b57ff-b9b7-4581-975d-98f87b579a51">20-03-2018</MeetingTitle>
    <MeetingEndDate xmlns="d08b57ff-b9b7-4581-975d-98f87b579a51">2018-03-20T11:15:00+00:00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4DCF9AC-C12C-489F-BE5D-E0723104A111}"/>
</file>

<file path=customXml/itemProps2.xml><?xml version="1.0" encoding="utf-8"?>
<ds:datastoreItem xmlns:ds="http://schemas.openxmlformats.org/officeDocument/2006/customXml" ds:itemID="{51871BAA-792E-4D22-B102-9959F8BD15C3}"/>
</file>

<file path=customXml/itemProps3.xml><?xml version="1.0" encoding="utf-8"?>
<ds:datastoreItem xmlns:ds="http://schemas.openxmlformats.org/officeDocument/2006/customXml" ds:itemID="{A17BB9F5-EAAC-45C3-86E5-67C248E66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USS-20-03-2018 - Bilag 38.01 Anlægsregnskab Helle Plejecenter</dc:title>
  <dc:creator>Finn Grundahl</dc:creator>
  <cp:lastModifiedBy>Finn Grundahl</cp:lastModifiedBy>
  <cp:lastPrinted>2018-02-26T14:08:47Z</cp:lastPrinted>
  <dcterms:created xsi:type="dcterms:W3CDTF">2014-08-27T06:50:43Z</dcterms:created>
  <dcterms:modified xsi:type="dcterms:W3CDTF">2018-05-29T10:28:35Z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